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'Debiti'!$A$1:$AB$78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<sst xmlns="http://schemas.openxmlformats.org/spreadsheetml/2006/main" count="278" uniqueCount="138">
  <si>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</si>
  <si>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</si>
  <si>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</si>
  <si>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</si>
  <si>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</si>
  <si>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</si>
  <si>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</si>
  <si>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</si>
  <si>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</si>
  <si>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</si>
  <si>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</si>
  <si>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</si>
  <si>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</si>
  <si>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</si>
  <si>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</si>
  <si>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</si>
  <si>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</si>
  <si>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</si>
  <si>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</si>
  <si>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</si>
  <si>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</si>
  <si>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</si>
  <si>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</si>
  <si>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</si>
  <si>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</si>
  <si>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</si>
  <si>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</si>
  <si>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</si>
  <si>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</si>
  <si>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</si>
  <si>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</si>
  <si>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</si>
  <si>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</si>
  <si>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</si>
  <si>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</si>
  <si>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</si>
  <si>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</si>
  <si>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</si>
  <si>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</si>
  <si>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</si>
  <si>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</si>
  <si>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</si>
  <si>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</si>
  <si>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</si>
  <si>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</si>
  <si>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</si>
  <si>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</si>
  <si>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</si>
  <si>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</si>
  <si>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</si>
  <si>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</si>
  <si>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</si>
  <si>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</si>
  <si>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</si>
  <si>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</si>
  <si>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</si>
  <si>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</si>
  <si>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</si>
  <si>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</si>
  <si>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</si>
  <si>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</si>
  <si>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</si>
  <si>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</si>
  <si>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</si>
  <si>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</si>
  <si>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</si>
  <si>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</si>
  <si>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</si>
  <si>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</si>
  <si>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</si>
  <si>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</si>
  <si>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</si>
  <si>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</si>
  <si>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Comune di Torre Pellice</t>
  </si>
  <si>
    <t>Comunicazione dello Stock del Debito Commerciale al 31 Dicembre alla Data del 31/12/2020</t>
  </si>
  <si>
    <t>Vengono visualizzate tutte le Fatture SCADUTE E NON PAGATE al 31/12/2020</t>
  </si>
  <si>
    <t>Ammontare Complessivo dei Debiti (AL NETTO DELL'IVA SPLIT PAYMENT)</t>
  </si>
  <si>
    <t>31/12/2020</t>
  </si>
  <si>
    <t>2020140003909</t>
  </si>
  <si>
    <t>03/11/2020</t>
  </si>
  <si>
    <t>LIQUIDAZIONE FATTURA RISCOSSIONE COATTIVA DITTA ABACO SPA - CIG. Z8922A9290</t>
  </si>
  <si>
    <t>SI</t>
  </si>
  <si>
    <t>Z8922A9290</t>
  </si>
  <si>
    <t>04/11/2020</t>
  </si>
  <si>
    <t>ABACO SPA</t>
  </si>
  <si>
    <t>02391510266</t>
  </si>
  <si>
    <t>TRIBUTI</t>
  </si>
  <si>
    <t>03/12/2020</t>
  </si>
  <si>
    <t>04/12/2020</t>
  </si>
  <si>
    <t>SST20VE-00229</t>
  </si>
  <si>
    <t>30/11/2020</t>
  </si>
  <si>
    <t>STAGIONE TERMICA 2021-2021 ACCONTO 1:USO ISTITUZIONALE</t>
  </si>
  <si>
    <t/>
  </si>
  <si>
    <t>01/12/2020</t>
  </si>
  <si>
    <t>ACEA Servizi Strumentali Territoriali s.r.l.</t>
  </si>
  <si>
    <t>10381250017</t>
  </si>
  <si>
    <t>TECNICO</t>
  </si>
  <si>
    <t>15/12/2020</t>
  </si>
  <si>
    <t>STAGIONE TERMICA 2021-2021 ACCONTO 1:USO COMMERCIALE</t>
  </si>
  <si>
    <t>18/11/2020</t>
  </si>
  <si>
    <t>77/03/520</t>
  </si>
  <si>
    <t>12/11/2020</t>
  </si>
  <si>
    <t>ACCOGLIENZA MIGRANTI OTTOBRE 2020</t>
  </si>
  <si>
    <t>8376214E72</t>
  </si>
  <si>
    <t>16/11/2020</t>
  </si>
  <si>
    <t>CSD -SERVIZI INCLUSIONE-COORD.OPERE VALLI</t>
  </si>
  <si>
    <t>07639750012</t>
  </si>
  <si>
    <t>94528220018</t>
  </si>
  <si>
    <t>SERVIZI GENERALI</t>
  </si>
  <si>
    <t>23/11/2020</t>
  </si>
  <si>
    <t>16/12/2020</t>
  </si>
  <si>
    <t>02/12/2020</t>
  </si>
  <si>
    <t>000036202043000368</t>
  </si>
  <si>
    <t>24/11/2020</t>
  </si>
  <si>
    <t>ACQUISTI VARI PER ASILO NIDO</t>
  </si>
  <si>
    <t>ZAB2B8AA4B</t>
  </si>
  <si>
    <t>SHOPPING SNC DI MARTINI</t>
  </si>
  <si>
    <t>05148540015</t>
  </si>
  <si>
    <t>29/12/2020</t>
  </si>
  <si>
    <t>30/12/2020</t>
  </si>
  <si>
    <t>309/FT</t>
  </si>
  <si>
    <t>20/11/2020</t>
  </si>
  <si>
    <t>Fattura di vendita</t>
  </si>
  <si>
    <t>Z512D1E5E0</t>
  </si>
  <si>
    <t>STUDIO LEGALE ASSOCIATO AVV.TI A. SCIOLLA E S. VIALE</t>
  </si>
  <si>
    <t>09734420012</t>
  </si>
  <si>
    <t>20/12/2020</t>
  </si>
  <si>
    <t>01/07/2020</t>
  </si>
  <si>
    <t>39/2020</t>
  </si>
  <si>
    <t>04/06/2020</t>
  </si>
  <si>
    <t>Incarico di Responsabile del Servizio di Protezione e Prevenzione Palaghiaccio anno 2019</t>
  </si>
  <si>
    <t>ZF526A30D3</t>
  </si>
  <si>
    <t>05/06/2020</t>
  </si>
  <si>
    <t>STUDIO TECNICO APRILE ING. CARLO E GRASSERO ARCH. ROBERTO</t>
  </si>
  <si>
    <t>03582310045</t>
  </si>
  <si>
    <t>14/12/2020</t>
  </si>
  <si>
    <t>04/07/2020</t>
  </si>
  <si>
    <t>TOTALI: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</si>
</sst>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12" xfId="46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Border="1" applyAlignment="1" applyProtection="1">
      <alignment horizontal="right" vertical="center"/>
      <protection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s="62" customFormat="1" ht="22.5" customHeight="1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73" t="s">
        <v>12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7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64" t="s">
        <v>55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7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6" t="s">
        <v>13</v>
      </c>
      <c r="AB4" s="167"/>
      <c r="AC4" s="167"/>
      <c r="AD4" s="167"/>
      <c r="AE4" s="167"/>
      <c r="AF4" s="167"/>
      <c r="AG4" s="168"/>
      <c r="AH4" s="32">
        <v>30</v>
      </c>
    </row>
    <row r="5" spans="1:34" s="15" customFormat="1" ht="22.5" customHeight="1">
      <c r="A5" s="164" t="s">
        <v>14</v>
      </c>
      <c r="B5" s="165"/>
      <c r="C5" s="169"/>
      <c r="D5" s="164" t="s">
        <v>15</v>
      </c>
      <c r="E5" s="165"/>
      <c r="F5" s="165"/>
      <c r="G5" s="165"/>
      <c r="H5" s="169"/>
      <c r="I5" s="164" t="s">
        <v>16</v>
      </c>
      <c r="J5" s="165"/>
      <c r="K5" s="169"/>
      <c r="L5" s="164" t="s">
        <v>1</v>
      </c>
      <c r="M5" s="165"/>
      <c r="N5" s="165"/>
      <c r="O5" s="164" t="s">
        <v>17</v>
      </c>
      <c r="P5" s="169"/>
      <c r="Q5" s="164" t="s">
        <v>18</v>
      </c>
      <c r="R5" s="165"/>
      <c r="S5" s="165"/>
      <c r="T5" s="169"/>
      <c r="U5" s="164" t="s">
        <v>19</v>
      </c>
      <c r="V5" s="165"/>
      <c r="W5" s="165"/>
      <c r="X5" s="58" t="s">
        <v>47</v>
      </c>
      <c r="Y5" s="164" t="s">
        <v>20</v>
      </c>
      <c r="Z5" s="169"/>
      <c r="AA5" s="170" t="s">
        <v>41</v>
      </c>
      <c r="AB5" s="171"/>
      <c r="AC5" s="171"/>
      <c r="AD5" s="171"/>
      <c r="AE5" s="171"/>
      <c r="AF5" s="171"/>
      <c r="AG5" s="171"/>
      <c r="AH5" s="17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8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61" t="s">
        <v>54</v>
      </c>
      <c r="B3" s="162"/>
      <c r="C3" s="162"/>
      <c r="D3" s="162"/>
      <c r="E3" s="162"/>
      <c r="F3" s="162"/>
      <c r="G3" s="162"/>
      <c r="H3" s="162"/>
      <c r="I3" s="162"/>
      <c r="J3" s="162"/>
      <c r="K3" s="177"/>
      <c r="L3" s="177"/>
      <c r="M3" s="177"/>
      <c r="N3" s="177"/>
      <c r="O3" s="177"/>
      <c r="P3" s="177"/>
      <c r="Q3" s="177"/>
      <c r="R3" s="178"/>
    </row>
    <row r="4" spans="1:18" ht="22.5" customHeight="1">
      <c r="A4" s="16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8"/>
    </row>
    <row r="5" spans="1:18" s="62" customFormat="1" ht="22.5" customHeight="1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9" t="s">
        <v>13</v>
      </c>
      <c r="L5" s="180"/>
      <c r="M5" s="180"/>
      <c r="N5" s="180"/>
      <c r="O5" s="180"/>
      <c r="P5" s="180"/>
      <c r="Q5" s="18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4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70" t="s">
        <v>57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6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6"/>
      <c r="AE4" s="187"/>
      <c r="AF4" s="187"/>
      <c r="AG4" s="187"/>
      <c r="AH4" s="188"/>
      <c r="AI4" s="189"/>
    </row>
    <row r="5" spans="1:35" s="90" customFormat="1" ht="22.5" customHeight="1">
      <c r="A5" s="170" t="s">
        <v>14</v>
      </c>
      <c r="B5" s="190"/>
      <c r="C5" s="191"/>
      <c r="D5" s="170" t="s">
        <v>15</v>
      </c>
      <c r="E5" s="190"/>
      <c r="F5" s="190"/>
      <c r="G5" s="190"/>
      <c r="H5" s="190"/>
      <c r="I5" s="190"/>
      <c r="J5" s="190"/>
      <c r="K5" s="191"/>
      <c r="L5" s="170" t="s">
        <v>16</v>
      </c>
      <c r="M5" s="190"/>
      <c r="N5" s="191"/>
      <c r="O5" s="170" t="s">
        <v>1</v>
      </c>
      <c r="P5" s="190"/>
      <c r="Q5" s="190"/>
      <c r="R5" s="170" t="s">
        <v>17</v>
      </c>
      <c r="S5" s="191"/>
      <c r="T5" s="170" t="s">
        <v>18</v>
      </c>
      <c r="U5" s="190"/>
      <c r="V5" s="190"/>
      <c r="W5" s="191"/>
      <c r="X5" s="170" t="s">
        <v>19</v>
      </c>
      <c r="Y5" s="190"/>
      <c r="Z5" s="190"/>
      <c r="AA5" s="103" t="s">
        <v>47</v>
      </c>
      <c r="AB5" s="170" t="s">
        <v>20</v>
      </c>
      <c r="AC5" s="191"/>
      <c r="AD5" s="170" t="s">
        <v>64</v>
      </c>
      <c r="AE5" s="192"/>
      <c r="AF5" s="192"/>
      <c r="AG5" s="192"/>
      <c r="AH5" s="192"/>
      <c r="AI5" s="189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8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61" t="s">
        <v>56</v>
      </c>
      <c r="B3" s="162"/>
      <c r="C3" s="162"/>
      <c r="D3" s="162"/>
      <c r="E3" s="162"/>
      <c r="F3" s="162"/>
      <c r="G3" s="162"/>
      <c r="H3" s="162"/>
      <c r="I3" s="162"/>
      <c r="J3" s="162"/>
      <c r="K3" s="177"/>
      <c r="L3" s="177"/>
      <c r="M3" s="177"/>
      <c r="N3" s="177"/>
      <c r="O3" s="178"/>
    </row>
    <row r="4" spans="1:15" ht="22.5" customHeight="1">
      <c r="A4" s="16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8"/>
    </row>
    <row r="5" spans="1:15" s="62" customFormat="1" ht="22.5" customHeight="1">
      <c r="A5" s="175" t="s">
        <v>63</v>
      </c>
      <c r="B5" s="176"/>
      <c r="C5" s="176"/>
      <c r="D5" s="176"/>
      <c r="E5" s="176"/>
      <c r="F5" s="176"/>
      <c r="G5" s="176"/>
      <c r="H5" s="176"/>
      <c r="I5" s="176"/>
      <c r="J5" s="176"/>
      <c r="K5" s="193" t="s">
        <v>64</v>
      </c>
      <c r="L5" s="194"/>
      <c r="M5" s="194"/>
      <c r="N5" s="194"/>
      <c r="O5" s="195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6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82" t="s">
        <v>73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9" t="s">
        <v>74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1"/>
    </row>
    <row r="4" spans="1:28" s="90" customFormat="1" ht="22.5" customHeight="1">
      <c r="A4" s="149" t="s">
        <v>75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96" t="s">
        <v>72</v>
      </c>
      <c r="B5" s="197"/>
      <c r="C5" s="197"/>
      <c r="D5" s="197"/>
      <c r="E5" s="197"/>
      <c r="F5" s="198"/>
      <c r="G5" s="148">
        <f>(G19)</f>
        <v>98247.05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96" t="s">
        <v>76</v>
      </c>
      <c r="B6" s="197"/>
      <c r="C6" s="197"/>
      <c r="D6" s="197"/>
      <c r="E6" s="197"/>
      <c r="F6" s="197"/>
      <c r="G6" s="150">
        <f>(J19)</f>
        <v>92637.51000000001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70" t="s">
        <v>14</v>
      </c>
      <c r="B8" s="190"/>
      <c r="C8" s="191"/>
      <c r="D8" s="170" t="s">
        <v>15</v>
      </c>
      <c r="E8" s="190"/>
      <c r="F8" s="190"/>
      <c r="G8" s="190"/>
      <c r="H8" s="190"/>
      <c r="I8" s="190"/>
      <c r="J8" s="190"/>
      <c r="K8" s="191"/>
      <c r="L8" s="170" t="s">
        <v>16</v>
      </c>
      <c r="M8" s="190"/>
      <c r="N8" s="191"/>
      <c r="O8" s="170" t="s">
        <v>1</v>
      </c>
      <c r="P8" s="190"/>
      <c r="Q8" s="190"/>
      <c r="R8" s="170" t="s">
        <v>17</v>
      </c>
      <c r="S8" s="191"/>
      <c r="T8" s="170" t="s">
        <v>18</v>
      </c>
      <c r="U8" s="190"/>
      <c r="V8" s="190"/>
      <c r="W8" s="191"/>
      <c r="X8" s="170" t="s">
        <v>19</v>
      </c>
      <c r="Y8" s="190"/>
      <c r="Z8" s="190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2020</v>
      </c>
      <c r="B11" s="108">
        <v>1310</v>
      </c>
      <c r="C11" s="109" t="s">
        <v>77</v>
      </c>
      <c r="D11" s="151" t="s">
        <v>78</v>
      </c>
      <c r="E11" s="109" t="s">
        <v>79</v>
      </c>
      <c r="F11" s="111" t="s">
        <v>80</v>
      </c>
      <c r="G11" s="112">
        <v>135.2</v>
      </c>
      <c r="H11" s="112">
        <v>24.38</v>
      </c>
      <c r="I11" s="143" t="s">
        <v>81</v>
      </c>
      <c r="J11" s="112">
        <f aca="true" t="shared" si="0" ref="J11:J17">IF(I11="SI",G11-H11,G11)</f>
        <v>110.82</v>
      </c>
      <c r="K11" s="152" t="s">
        <v>82</v>
      </c>
      <c r="L11" s="108">
        <v>2020</v>
      </c>
      <c r="M11" s="108">
        <v>14857</v>
      </c>
      <c r="N11" s="109" t="s">
        <v>83</v>
      </c>
      <c r="O11" s="111" t="s">
        <v>84</v>
      </c>
      <c r="P11" s="109" t="s">
        <v>85</v>
      </c>
      <c r="Q11" s="109" t="s">
        <v>85</v>
      </c>
      <c r="R11" s="108">
        <v>4</v>
      </c>
      <c r="S11" s="111" t="s">
        <v>86</v>
      </c>
      <c r="T11" s="108">
        <v>1010403</v>
      </c>
      <c r="U11" s="108">
        <v>360</v>
      </c>
      <c r="V11" s="108">
        <v>1472</v>
      </c>
      <c r="W11" s="108">
        <v>99</v>
      </c>
      <c r="X11" s="113">
        <v>2020</v>
      </c>
      <c r="Y11" s="113">
        <v>753</v>
      </c>
      <c r="Z11" s="113">
        <v>0</v>
      </c>
      <c r="AA11" s="114" t="s">
        <v>77</v>
      </c>
      <c r="AB11" s="109" t="s">
        <v>87</v>
      </c>
      <c r="AC11" s="107">
        <f aca="true" t="shared" si="1" ref="AC11:AC17">IF(O11=O10,0,1)</f>
        <v>1</v>
      </c>
    </row>
    <row r="12" spans="1:29" ht="15">
      <c r="A12" s="108">
        <v>2020</v>
      </c>
      <c r="B12" s="108">
        <v>1196</v>
      </c>
      <c r="C12" s="109" t="s">
        <v>88</v>
      </c>
      <c r="D12" s="151" t="s">
        <v>89</v>
      </c>
      <c r="E12" s="109" t="s">
        <v>90</v>
      </c>
      <c r="F12" s="111" t="s">
        <v>91</v>
      </c>
      <c r="G12" s="112">
        <v>19911.23</v>
      </c>
      <c r="H12" s="112">
        <v>3590.55</v>
      </c>
      <c r="I12" s="143" t="s">
        <v>81</v>
      </c>
      <c r="J12" s="112">
        <f t="shared" si="0"/>
        <v>16320.68</v>
      </c>
      <c r="K12" s="152" t="s">
        <v>92</v>
      </c>
      <c r="L12" s="108">
        <v>2020</v>
      </c>
      <c r="M12" s="108">
        <v>16349</v>
      </c>
      <c r="N12" s="109" t="s">
        <v>93</v>
      </c>
      <c r="O12" s="111" t="s">
        <v>94</v>
      </c>
      <c r="P12" s="109" t="s">
        <v>95</v>
      </c>
      <c r="Q12" s="109" t="s">
        <v>95</v>
      </c>
      <c r="R12" s="108">
        <v>3</v>
      </c>
      <c r="S12" s="111" t="s">
        <v>96</v>
      </c>
      <c r="T12" s="108">
        <v>1010603</v>
      </c>
      <c r="U12" s="108">
        <v>580</v>
      </c>
      <c r="V12" s="108">
        <v>833</v>
      </c>
      <c r="W12" s="108">
        <v>1</v>
      </c>
      <c r="X12" s="113">
        <v>2020</v>
      </c>
      <c r="Y12" s="113">
        <v>739</v>
      </c>
      <c r="Z12" s="113">
        <v>0</v>
      </c>
      <c r="AA12" s="114" t="s">
        <v>97</v>
      </c>
      <c r="AB12" s="109" t="s">
        <v>77</v>
      </c>
      <c r="AC12" s="107">
        <f t="shared" si="1"/>
        <v>1</v>
      </c>
    </row>
    <row r="13" spans="1:29" ht="15">
      <c r="A13" s="108">
        <v>2020</v>
      </c>
      <c r="B13" s="108">
        <v>1196</v>
      </c>
      <c r="C13" s="109" t="s">
        <v>88</v>
      </c>
      <c r="D13" s="151" t="s">
        <v>89</v>
      </c>
      <c r="E13" s="109" t="s">
        <v>90</v>
      </c>
      <c r="F13" s="111" t="s">
        <v>98</v>
      </c>
      <c r="G13" s="112">
        <v>1448.53</v>
      </c>
      <c r="H13" s="112">
        <v>261.21</v>
      </c>
      <c r="I13" s="143" t="s">
        <v>81</v>
      </c>
      <c r="J13" s="112">
        <f t="shared" si="0"/>
        <v>1187.32</v>
      </c>
      <c r="K13" s="152" t="s">
        <v>92</v>
      </c>
      <c r="L13" s="108">
        <v>2020</v>
      </c>
      <c r="M13" s="108">
        <v>16349</v>
      </c>
      <c r="N13" s="109" t="s">
        <v>93</v>
      </c>
      <c r="O13" s="111" t="s">
        <v>94</v>
      </c>
      <c r="P13" s="109" t="s">
        <v>95</v>
      </c>
      <c r="Q13" s="109" t="s">
        <v>95</v>
      </c>
      <c r="R13" s="108">
        <v>3</v>
      </c>
      <c r="S13" s="111" t="s">
        <v>96</v>
      </c>
      <c r="T13" s="108">
        <v>1010603</v>
      </c>
      <c r="U13" s="108">
        <v>580</v>
      </c>
      <c r="V13" s="108">
        <v>833</v>
      </c>
      <c r="W13" s="108">
        <v>1</v>
      </c>
      <c r="X13" s="113">
        <v>2020</v>
      </c>
      <c r="Y13" s="113">
        <v>739</v>
      </c>
      <c r="Z13" s="113">
        <v>0</v>
      </c>
      <c r="AA13" s="114" t="s">
        <v>97</v>
      </c>
      <c r="AB13" s="109" t="s">
        <v>77</v>
      </c>
      <c r="AC13" s="107">
        <f t="shared" si="1"/>
        <v>0</v>
      </c>
    </row>
    <row r="14" spans="1:29" ht="15">
      <c r="A14" s="108">
        <v>2020</v>
      </c>
      <c r="B14" s="108">
        <v>1116</v>
      </c>
      <c r="C14" s="109" t="s">
        <v>99</v>
      </c>
      <c r="D14" s="151" t="s">
        <v>100</v>
      </c>
      <c r="E14" s="109" t="s">
        <v>101</v>
      </c>
      <c r="F14" s="111" t="s">
        <v>102</v>
      </c>
      <c r="G14" s="112">
        <v>67139.6</v>
      </c>
      <c r="H14" s="112">
        <v>0</v>
      </c>
      <c r="I14" s="143" t="s">
        <v>81</v>
      </c>
      <c r="J14" s="112">
        <f t="shared" si="0"/>
        <v>67139.6</v>
      </c>
      <c r="K14" s="152" t="s">
        <v>103</v>
      </c>
      <c r="L14" s="108">
        <v>2020</v>
      </c>
      <c r="M14" s="108">
        <v>15617</v>
      </c>
      <c r="N14" s="109" t="s">
        <v>104</v>
      </c>
      <c r="O14" s="111" t="s">
        <v>105</v>
      </c>
      <c r="P14" s="109" t="s">
        <v>106</v>
      </c>
      <c r="Q14" s="109" t="s">
        <v>107</v>
      </c>
      <c r="R14" s="108">
        <v>1</v>
      </c>
      <c r="S14" s="111" t="s">
        <v>108</v>
      </c>
      <c r="T14" s="108">
        <v>1100405</v>
      </c>
      <c r="U14" s="108">
        <v>4120</v>
      </c>
      <c r="V14" s="108">
        <v>6888</v>
      </c>
      <c r="W14" s="108">
        <v>99</v>
      </c>
      <c r="X14" s="113">
        <v>2020</v>
      </c>
      <c r="Y14" s="113">
        <v>465</v>
      </c>
      <c r="Z14" s="113">
        <v>0</v>
      </c>
      <c r="AA14" s="114" t="s">
        <v>109</v>
      </c>
      <c r="AB14" s="109" t="s">
        <v>110</v>
      </c>
      <c r="AC14" s="107">
        <f t="shared" si="1"/>
        <v>1</v>
      </c>
    </row>
    <row r="15" spans="1:29" ht="15">
      <c r="A15" s="108">
        <v>2020</v>
      </c>
      <c r="B15" s="108">
        <v>1187</v>
      </c>
      <c r="C15" s="109" t="s">
        <v>111</v>
      </c>
      <c r="D15" s="151" t="s">
        <v>112</v>
      </c>
      <c r="E15" s="109" t="s">
        <v>113</v>
      </c>
      <c r="F15" s="111" t="s">
        <v>114</v>
      </c>
      <c r="G15" s="112">
        <v>96.49</v>
      </c>
      <c r="H15" s="112">
        <v>17.4</v>
      </c>
      <c r="I15" s="143" t="s">
        <v>81</v>
      </c>
      <c r="J15" s="112">
        <f t="shared" si="0"/>
        <v>79.09</v>
      </c>
      <c r="K15" s="152" t="s">
        <v>115</v>
      </c>
      <c r="L15" s="108">
        <v>2020</v>
      </c>
      <c r="M15" s="108">
        <v>16335</v>
      </c>
      <c r="N15" s="109" t="s">
        <v>90</v>
      </c>
      <c r="O15" s="111" t="s">
        <v>116</v>
      </c>
      <c r="P15" s="109" t="s">
        <v>117</v>
      </c>
      <c r="Q15" s="109" t="s">
        <v>92</v>
      </c>
      <c r="R15" s="108">
        <v>1</v>
      </c>
      <c r="S15" s="111" t="s">
        <v>108</v>
      </c>
      <c r="T15" s="108">
        <v>1100103</v>
      </c>
      <c r="U15" s="108">
        <v>3770</v>
      </c>
      <c r="V15" s="108">
        <v>6170</v>
      </c>
      <c r="W15" s="108">
        <v>12</v>
      </c>
      <c r="X15" s="113">
        <v>2020</v>
      </c>
      <c r="Y15" s="113">
        <v>21</v>
      </c>
      <c r="Z15" s="113">
        <v>0</v>
      </c>
      <c r="AA15" s="114" t="s">
        <v>118</v>
      </c>
      <c r="AB15" s="109" t="s">
        <v>119</v>
      </c>
      <c r="AC15" s="107">
        <f t="shared" si="1"/>
        <v>1</v>
      </c>
    </row>
    <row r="16" spans="1:29" ht="15">
      <c r="A16" s="108">
        <v>2020</v>
      </c>
      <c r="B16" s="108">
        <v>1184</v>
      </c>
      <c r="C16" s="109" t="s">
        <v>111</v>
      </c>
      <c r="D16" s="151" t="s">
        <v>120</v>
      </c>
      <c r="E16" s="109" t="s">
        <v>121</v>
      </c>
      <c r="F16" s="111" t="s">
        <v>122</v>
      </c>
      <c r="G16" s="112">
        <v>8754.72</v>
      </c>
      <c r="H16" s="112">
        <v>1578.72</v>
      </c>
      <c r="I16" s="143" t="s">
        <v>81</v>
      </c>
      <c r="J16" s="112">
        <f t="shared" si="0"/>
        <v>7175.999999999999</v>
      </c>
      <c r="K16" s="152" t="s">
        <v>123</v>
      </c>
      <c r="L16" s="108">
        <v>2020</v>
      </c>
      <c r="M16" s="108">
        <v>15910</v>
      </c>
      <c r="N16" s="109" t="s">
        <v>121</v>
      </c>
      <c r="O16" s="111" t="s">
        <v>124</v>
      </c>
      <c r="P16" s="109" t="s">
        <v>125</v>
      </c>
      <c r="Q16" s="109" t="s">
        <v>125</v>
      </c>
      <c r="R16" s="108">
        <v>3</v>
      </c>
      <c r="S16" s="111" t="s">
        <v>96</v>
      </c>
      <c r="T16" s="108">
        <v>2010501</v>
      </c>
      <c r="U16" s="108">
        <v>6130</v>
      </c>
      <c r="V16" s="108">
        <v>9391</v>
      </c>
      <c r="W16" s="108">
        <v>99</v>
      </c>
      <c r="X16" s="113">
        <v>2020</v>
      </c>
      <c r="Y16" s="113">
        <v>400</v>
      </c>
      <c r="Z16" s="113">
        <v>0</v>
      </c>
      <c r="AA16" s="114" t="s">
        <v>88</v>
      </c>
      <c r="AB16" s="109" t="s">
        <v>126</v>
      </c>
      <c r="AC16" s="107">
        <f t="shared" si="1"/>
        <v>1</v>
      </c>
    </row>
    <row r="17" spans="1:29" ht="15">
      <c r="A17" s="108">
        <v>2020</v>
      </c>
      <c r="B17" s="108">
        <v>608</v>
      </c>
      <c r="C17" s="109" t="s">
        <v>127</v>
      </c>
      <c r="D17" s="151" t="s">
        <v>128</v>
      </c>
      <c r="E17" s="109" t="s">
        <v>129</v>
      </c>
      <c r="F17" s="111" t="s">
        <v>130</v>
      </c>
      <c r="G17" s="112">
        <v>761.28</v>
      </c>
      <c r="H17" s="112">
        <v>137.28</v>
      </c>
      <c r="I17" s="143" t="s">
        <v>81</v>
      </c>
      <c r="J17" s="112">
        <f t="shared" si="0"/>
        <v>624</v>
      </c>
      <c r="K17" s="152" t="s">
        <v>131</v>
      </c>
      <c r="L17" s="108">
        <v>2020</v>
      </c>
      <c r="M17" s="108">
        <v>7175</v>
      </c>
      <c r="N17" s="109" t="s">
        <v>132</v>
      </c>
      <c r="O17" s="111" t="s">
        <v>133</v>
      </c>
      <c r="P17" s="109" t="s">
        <v>134</v>
      </c>
      <c r="Q17" s="109" t="s">
        <v>134</v>
      </c>
      <c r="R17" s="108">
        <v>3</v>
      </c>
      <c r="S17" s="111" t="s">
        <v>96</v>
      </c>
      <c r="T17" s="108">
        <v>1060203</v>
      </c>
      <c r="U17" s="108">
        <v>2340</v>
      </c>
      <c r="V17" s="108">
        <v>2019</v>
      </c>
      <c r="W17" s="108">
        <v>1</v>
      </c>
      <c r="X17" s="113">
        <v>2017</v>
      </c>
      <c r="Y17" s="113">
        <v>777</v>
      </c>
      <c r="Z17" s="113">
        <v>0</v>
      </c>
      <c r="AA17" s="114" t="s">
        <v>135</v>
      </c>
      <c r="AB17" s="109" t="s">
        <v>136</v>
      </c>
      <c r="AC17" s="107">
        <f t="shared" si="1"/>
        <v>1</v>
      </c>
    </row>
    <row r="18" spans="1:28" ht="15">
      <c r="A18" s="108"/>
      <c r="B18" s="108"/>
      <c r="C18" s="109"/>
      <c r="D18" s="151"/>
      <c r="E18" s="109"/>
      <c r="F18" s="153"/>
      <c r="G18" s="154"/>
      <c r="H18" s="112"/>
      <c r="I18" s="143"/>
      <c r="J18" s="112"/>
      <c r="K18" s="152"/>
      <c r="L18" s="108"/>
      <c r="M18" s="108"/>
      <c r="N18" s="109"/>
      <c r="O18" s="111"/>
      <c r="P18" s="109"/>
      <c r="Q18" s="109"/>
      <c r="R18" s="108"/>
      <c r="S18" s="111"/>
      <c r="T18" s="108"/>
      <c r="U18" s="108"/>
      <c r="V18" s="108"/>
      <c r="W18" s="108"/>
      <c r="X18" s="113"/>
      <c r="Y18" s="113"/>
      <c r="Z18" s="113"/>
      <c r="AA18" s="114"/>
      <c r="AB18" s="109"/>
    </row>
    <row r="19" spans="1:28" ht="15">
      <c r="A19" s="108"/>
      <c r="B19" s="108"/>
      <c r="C19" s="109"/>
      <c r="D19" s="151"/>
      <c r="E19" s="109"/>
      <c r="F19" s="155" t="s">
        <v>137</v>
      </c>
      <c r="G19" s="156">
        <f>SUM(G11:G17)</f>
        <v>98247.05</v>
      </c>
      <c r="H19" s="157">
        <f>SUM(H11:H17)</f>
        <v>5609.54</v>
      </c>
      <c r="I19" s="143"/>
      <c r="J19" s="157">
        <f>SUM(J11:J17)</f>
        <v>92637.51000000001</v>
      </c>
      <c r="K19" s="152"/>
      <c r="L19" s="108"/>
      <c r="M19" s="108"/>
      <c r="N19" s="109"/>
      <c r="O19" s="111"/>
      <c r="P19" s="109"/>
      <c r="Q19" s="109"/>
      <c r="R19" s="108"/>
      <c r="S19" s="111"/>
      <c r="T19" s="108"/>
      <c r="U19" s="108"/>
      <c r="V19" s="108"/>
      <c r="W19" s="108"/>
      <c r="X19" s="113"/>
      <c r="Y19" s="113"/>
      <c r="Z19" s="113"/>
      <c r="AA19" s="114"/>
      <c r="AB19" s="109"/>
    </row>
    <row r="20" spans="3:28" ht="15">
      <c r="C20" s="107"/>
      <c r="D20" s="107"/>
      <c r="E20" s="107"/>
      <c r="F20" s="107"/>
      <c r="G20" s="107"/>
      <c r="H20" s="107"/>
      <c r="I20" s="107"/>
      <c r="J20" s="107"/>
      <c r="N20" s="107"/>
      <c r="O20" s="107"/>
      <c r="P20" s="107"/>
      <c r="Q20" s="107"/>
      <c r="S20" s="107"/>
      <c r="AB20" s="107"/>
    </row>
    <row r="21" spans="3:28" ht="15">
      <c r="C21" s="107"/>
      <c r="D21" s="107"/>
      <c r="E21" s="107"/>
      <c r="F21" s="107"/>
      <c r="G21" s="107"/>
      <c r="H21" s="107"/>
      <c r="I21" s="107"/>
      <c r="J21" s="107"/>
      <c r="N21" s="107"/>
      <c r="O21" s="107"/>
      <c r="P21" s="107"/>
      <c r="Q21" s="107"/>
      <c r="S21" s="107"/>
      <c r="AB21" s="107"/>
    </row>
    <row r="22" spans="3:28" ht="15">
      <c r="C22" s="107"/>
      <c r="D22" s="107"/>
      <c r="E22" s="107"/>
      <c r="F22" s="107"/>
      <c r="G22" s="107"/>
      <c r="H22" s="107"/>
      <c r="I22" s="107"/>
      <c r="J22" s="107"/>
      <c r="N22" s="107"/>
      <c r="O22" s="107"/>
      <c r="P22" s="107"/>
      <c r="Q22" s="107"/>
      <c r="S22" s="107"/>
      <c r="AB22" s="107"/>
    </row>
    <row r="23" spans="3:28" ht="15">
      <c r="C23" s="107"/>
      <c r="D23" s="107"/>
      <c r="E23" s="107"/>
      <c r="F23" s="107"/>
      <c r="G23" s="107"/>
      <c r="H23" s="107"/>
      <c r="I23" s="107"/>
      <c r="J23" s="107"/>
      <c r="N23" s="107"/>
      <c r="O23" s="107"/>
      <c r="P23" s="107"/>
      <c r="Q23" s="107"/>
      <c r="S23" s="107"/>
      <c r="AB23" s="107"/>
    </row>
    <row r="24" spans="3:28" ht="15">
      <c r="C24" s="107"/>
      <c r="D24" s="107"/>
      <c r="E24" s="107"/>
      <c r="F24" s="107"/>
      <c r="G24" s="107"/>
      <c r="H24" s="107"/>
      <c r="I24" s="107"/>
      <c r="J24" s="107"/>
      <c r="N24" s="107"/>
      <c r="O24" s="107"/>
      <c r="P24" s="107"/>
      <c r="Q24" s="107"/>
      <c r="S24" s="107"/>
      <c r="AB24" s="107"/>
    </row>
    <row r="25" spans="3:28" ht="15">
      <c r="C25" s="107"/>
      <c r="D25" s="107"/>
      <c r="E25" s="107"/>
      <c r="F25" s="107"/>
      <c r="G25" s="107"/>
      <c r="H25" s="107"/>
      <c r="I25" s="107"/>
      <c r="J25" s="107"/>
      <c r="N25" s="107"/>
      <c r="O25" s="107"/>
      <c r="P25" s="107"/>
      <c r="Q25" s="107"/>
      <c r="S25" s="107"/>
      <c r="AB25" s="107"/>
    </row>
    <row r="26" spans="3:28" ht="15">
      <c r="C26" s="107"/>
      <c r="D26" s="107"/>
      <c r="E26" s="107"/>
      <c r="F26" s="107"/>
      <c r="G26" s="107"/>
      <c r="H26" s="107"/>
      <c r="I26" s="107"/>
      <c r="J26" s="107"/>
      <c r="N26" s="107"/>
      <c r="O26" s="107"/>
      <c r="P26" s="107"/>
      <c r="Q26" s="107"/>
      <c r="S26" s="107"/>
      <c r="AB26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Desi AYASSOT</cp:lastModifiedBy>
  <cp:lastPrinted>2015-01-23T09:39:52Z</cp:lastPrinted>
  <dcterms:created xsi:type="dcterms:W3CDTF">1996-11-05T10:16:36Z</dcterms:created>
  <dcterms:modified xsi:type="dcterms:W3CDTF">2021-01-28T09:26:09Z</dcterms:modified>
  <cp:category/>
  <cp:version/>
  <cp:contentType/>
  <cp:contentStatus/>
</cp:coreProperties>
</file>